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urz.Schurz-PC\Documents\Word2000Doks\Erkth\MetaIndThorn15ff\ThornCode2020\"/>
    </mc:Choice>
  </mc:AlternateContent>
  <bookViews>
    <workbookView xWindow="480" yWindow="135" windowWidth="6660" windowHeight="460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O6" i="1" l="1"/>
  <c r="O7" i="1"/>
  <c r="O8" i="1"/>
  <c r="O9" i="1"/>
  <c r="O10" i="1"/>
  <c r="O11" i="1"/>
  <c r="O12" i="1"/>
  <c r="O13" i="1"/>
  <c r="O14" i="1"/>
  <c r="O5" i="1"/>
  <c r="K15" i="1"/>
  <c r="F15" i="1" s="1"/>
  <c r="D15" i="1" l="1"/>
  <c r="J15" i="1"/>
  <c r="E15" i="1"/>
  <c r="I15" i="1"/>
  <c r="H15" i="1"/>
  <c r="G15" i="1"/>
</calcChain>
</file>

<file path=xl/sharedStrings.xml><?xml version="1.0" encoding="utf-8"?>
<sst xmlns="http://schemas.openxmlformats.org/spreadsheetml/2006/main" count="25" uniqueCount="25">
  <si>
    <t>Sum-of-Scores for Methods</t>
  </si>
  <si>
    <t>Av-I</t>
  </si>
  <si>
    <t>Av-AI</t>
  </si>
  <si>
    <t>W-AI</t>
  </si>
  <si>
    <t>Av</t>
  </si>
  <si>
    <t>ITB</t>
  </si>
  <si>
    <t>LRW</t>
  </si>
  <si>
    <t>ERW</t>
  </si>
  <si>
    <t xml:space="preserve">Entropy (as % of 
maximal entropy)
</t>
  </si>
  <si>
    <t>[0, 10)</t>
  </si>
  <si>
    <t>[10, 20)</t>
  </si>
  <si>
    <t>[20, 30)</t>
  </si>
  <si>
    <t>[30, 40)</t>
  </si>
  <si>
    <t>[40, 50)</t>
  </si>
  <si>
    <t>[50, 60)</t>
  </si>
  <si>
    <t>[60, 70)</t>
  </si>
  <si>
    <t>[70, 80)</t>
  </si>
  <si>
    <t>[80, 90)</t>
  </si>
  <si>
    <t>[90, 100]</t>
  </si>
  <si>
    <t>Weighted Average Sum-of-Scores</t>
  </si>
  <si>
    <t>Weights</t>
  </si>
  <si>
    <t>state uniform</t>
  </si>
  <si>
    <t>QUADRATIC SCORING</t>
  </si>
  <si>
    <t>entropy uniform</t>
  </si>
  <si>
    <t>Fourth square root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</si>
</sst>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rgb="FF000000"/>
      <name val="Times New Roman"/>
      <family val="1"/>
    </font>
    <font>
      <sz val="13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5" fillId="3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/>
    </xf>
    <xf numFmtId="0" fontId="0" fillId="0" borderId="0" xfId="0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164" fontId="5" fillId="3" borderId="0" xfId="0" applyNumberFormat="1" applyFont="1" applyFill="1" applyBorder="1" applyAlignment="1">
      <alignment horizontal="center" vertical="center"/>
    </xf>
    <xf numFmtId="164" fontId="5" fillId="5" borderId="0" xfId="0" applyNumberFormat="1" applyFont="1" applyFill="1" applyBorder="1" applyAlignment="1">
      <alignment horizontal="center"/>
    </xf>
    <xf numFmtId="164" fontId="5" fillId="5" borderId="0" xfId="0" applyNumberFormat="1" applyFont="1" applyFill="1" applyBorder="1" applyAlignment="1">
      <alignment horizontal="center" wrapText="1"/>
    </xf>
    <xf numFmtId="164" fontId="5" fillId="4" borderId="0" xfId="0" applyNumberFormat="1" applyFont="1" applyFill="1" applyBorder="1" applyAlignment="1">
      <alignment horizontal="center"/>
    </xf>
    <xf numFmtId="164" fontId="5" fillId="4" borderId="0" xfId="0" applyNumberFormat="1" applyFont="1" applyFill="1" applyBorder="1" applyAlignment="1">
      <alignment horizontal="center" wrapText="1"/>
    </xf>
    <xf numFmtId="164" fontId="5" fillId="4" borderId="2" xfId="0" applyNumberFormat="1" applyFont="1" applyFill="1" applyBorder="1" applyAlignment="1">
      <alignment horizontal="center"/>
    </xf>
    <xf numFmtId="164" fontId="5" fillId="4" borderId="2" xfId="0" applyNumberFormat="1" applyFont="1" applyFill="1" applyBorder="1" applyAlignment="1">
      <alignment horizontal="center" wrapText="1"/>
    </xf>
    <xf numFmtId="164" fontId="5" fillId="4" borderId="2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Fill="1"/>
    <xf numFmtId="0" fontId="5" fillId="0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2"/>
  <sheetViews>
    <sheetView tabSelected="1" zoomScale="70" zoomScaleNormal="70" workbookViewId="0">
      <selection activeCell="C6" sqref="C6"/>
    </sheetView>
  </sheetViews>
  <sheetFormatPr baseColWidth="10" defaultColWidth="8.85546875" defaultRowHeight="15" x14ac:dyDescent="0.25"/>
  <cols>
    <col min="2" max="2" width="11.7109375" customWidth="1"/>
    <col min="3" max="3" width="7.140625" customWidth="1"/>
    <col min="4" max="4" width="11.85546875" customWidth="1"/>
    <col min="11" max="11" width="14.85546875" customWidth="1"/>
    <col min="13" max="13" width="11" customWidth="1"/>
    <col min="14" max="14" width="12.28515625" customWidth="1"/>
    <col min="15" max="15" width="19.85546875" customWidth="1"/>
  </cols>
  <sheetData>
    <row r="1" spans="2:15" ht="15.75" x14ac:dyDescent="0.25">
      <c r="L1" s="17"/>
      <c r="M1" s="15"/>
      <c r="N1" s="15"/>
    </row>
    <row r="2" spans="2:15" ht="29.1" customHeight="1" x14ac:dyDescent="0.25">
      <c r="B2" s="34" t="s">
        <v>22</v>
      </c>
      <c r="C2" s="34"/>
      <c r="D2" s="34"/>
      <c r="E2" s="34"/>
      <c r="F2" s="34"/>
      <c r="G2" s="34"/>
      <c r="H2" s="34"/>
      <c r="I2" s="34"/>
      <c r="J2" s="34"/>
      <c r="L2" s="16"/>
      <c r="M2" s="26" t="s">
        <v>21</v>
      </c>
      <c r="N2" s="26" t="s">
        <v>23</v>
      </c>
    </row>
    <row r="3" spans="2:15" ht="27.6" customHeight="1" x14ac:dyDescent="0.25">
      <c r="B3" s="27"/>
      <c r="C3" s="27"/>
      <c r="D3" s="29" t="s">
        <v>0</v>
      </c>
      <c r="E3" s="29"/>
      <c r="F3" s="29"/>
      <c r="G3" s="29"/>
      <c r="H3" s="29"/>
      <c r="I3" s="29"/>
      <c r="J3" s="29"/>
      <c r="K3" s="30" t="s">
        <v>20</v>
      </c>
      <c r="L3" s="15"/>
      <c r="M3" s="26"/>
      <c r="N3" s="26"/>
      <c r="O3" s="35" t="s">
        <v>24</v>
      </c>
    </row>
    <row r="4" spans="2:15" ht="15" customHeight="1" x14ac:dyDescent="0.25">
      <c r="B4" s="28"/>
      <c r="C4" s="28"/>
      <c r="D4" s="24" t="s">
        <v>1</v>
      </c>
      <c r="E4" s="25" t="s">
        <v>2</v>
      </c>
      <c r="F4" s="24" t="s">
        <v>3</v>
      </c>
      <c r="G4" s="24" t="s">
        <v>4</v>
      </c>
      <c r="H4" s="25" t="s">
        <v>5</v>
      </c>
      <c r="I4" s="24" t="s">
        <v>6</v>
      </c>
      <c r="J4" s="25" t="s">
        <v>7</v>
      </c>
      <c r="K4" s="30"/>
      <c r="M4" s="26"/>
      <c r="N4" s="26"/>
    </row>
    <row r="5" spans="2:15" ht="15.75" x14ac:dyDescent="0.25">
      <c r="B5" s="31" t="s">
        <v>8</v>
      </c>
      <c r="C5" s="18" t="s">
        <v>9</v>
      </c>
      <c r="D5" s="6">
        <v>19.893333333333299</v>
      </c>
      <c r="E5" s="6">
        <v>11.7866666666666</v>
      </c>
      <c r="F5" s="6">
        <v>8.0499999999999901</v>
      </c>
      <c r="G5" s="6">
        <v>17.8666666666666</v>
      </c>
      <c r="H5" s="6">
        <v>19.893333333333299</v>
      </c>
      <c r="I5" s="6">
        <v>19.893333333333299</v>
      </c>
      <c r="J5" s="6">
        <v>19.514489496768402</v>
      </c>
      <c r="K5" s="23">
        <v>1.3160740129524926</v>
      </c>
      <c r="L5" s="6"/>
      <c r="M5" s="2">
        <v>3</v>
      </c>
      <c r="N5" s="21">
        <v>1</v>
      </c>
      <c r="O5">
        <f>POWER(M5,1/4)</f>
        <v>1.3160740129524926</v>
      </c>
    </row>
    <row r="6" spans="2:15" ht="15.75" x14ac:dyDescent="0.25">
      <c r="B6" s="31"/>
      <c r="C6" s="18" t="s">
        <v>10</v>
      </c>
      <c r="D6" s="6">
        <v>19.532569498819001</v>
      </c>
      <c r="E6" s="6">
        <v>12.641902832152301</v>
      </c>
      <c r="F6" s="6">
        <v>8.4633333333333294</v>
      </c>
      <c r="G6" s="6">
        <v>17.8666666666666</v>
      </c>
      <c r="H6" s="6">
        <v>19.477284072958</v>
      </c>
      <c r="I6" s="6">
        <v>19.480780329164801</v>
      </c>
      <c r="J6" s="6">
        <v>19.153901161276501</v>
      </c>
      <c r="K6" s="23">
        <v>3.3097509196468731</v>
      </c>
      <c r="L6" s="6"/>
      <c r="M6" s="2">
        <v>120</v>
      </c>
      <c r="N6" s="21">
        <v>1</v>
      </c>
      <c r="O6" s="22">
        <f t="shared" ref="O6:O14" si="0">POWER(M6,1/4)</f>
        <v>3.3097509196468731</v>
      </c>
    </row>
    <row r="7" spans="2:15" ht="15.75" x14ac:dyDescent="0.25">
      <c r="B7" s="31"/>
      <c r="C7" s="1" t="s">
        <v>11</v>
      </c>
      <c r="D7" s="7">
        <v>19.2097808047799</v>
      </c>
      <c r="E7" s="7">
        <v>13.407114138113201</v>
      </c>
      <c r="F7" s="7">
        <v>8.7461403508771198</v>
      </c>
      <c r="G7" s="7">
        <v>17.8666666666665</v>
      </c>
      <c r="H7" s="7">
        <v>19.093840074169901</v>
      </c>
      <c r="I7" s="7">
        <v>19.104294903916301</v>
      </c>
      <c r="J7" s="7">
        <v>18.8321924913615</v>
      </c>
      <c r="K7" s="23">
        <v>5.810670015778582</v>
      </c>
      <c r="L7" s="7"/>
      <c r="M7" s="2">
        <v>1140</v>
      </c>
      <c r="N7" s="21">
        <v>1</v>
      </c>
      <c r="O7" s="22">
        <f t="shared" si="0"/>
        <v>5.810670015778582</v>
      </c>
    </row>
    <row r="8" spans="2:15" ht="15.75" x14ac:dyDescent="0.25">
      <c r="B8" s="31"/>
      <c r="C8" s="19" t="s">
        <v>12</v>
      </c>
      <c r="D8" s="8">
        <v>18.962942391691186</v>
      </c>
      <c r="E8" s="8">
        <v>13.992275725024484</v>
      </c>
      <c r="F8" s="8">
        <v>9.0296491228067008</v>
      </c>
      <c r="G8" s="8">
        <v>17.866666666666742</v>
      </c>
      <c r="H8" s="9">
        <v>18.796773012888373</v>
      </c>
      <c r="I8" s="9">
        <v>18.814676715714043</v>
      </c>
      <c r="J8" s="8">
        <v>18.59639437090593</v>
      </c>
      <c r="K8" s="23">
        <v>9.451499655425545</v>
      </c>
      <c r="M8" s="3">
        <v>7980</v>
      </c>
      <c r="N8" s="21">
        <v>1</v>
      </c>
      <c r="O8" s="22">
        <f t="shared" si="0"/>
        <v>9.451499655425545</v>
      </c>
    </row>
    <row r="9" spans="2:15" ht="15.75" x14ac:dyDescent="0.25">
      <c r="B9" s="31"/>
      <c r="C9" s="18" t="s">
        <v>13</v>
      </c>
      <c r="D9" s="10">
        <v>18.764555019898303</v>
      </c>
      <c r="E9" s="10">
        <v>14.462578008404119</v>
      </c>
      <c r="F9" s="10">
        <v>9.3494071385345556</v>
      </c>
      <c r="G9" s="10">
        <v>17.866666666662901</v>
      </c>
      <c r="H9" s="11">
        <v>18.56085318661626</v>
      </c>
      <c r="I9" s="11">
        <v>18.591787780291213</v>
      </c>
      <c r="J9" s="10">
        <v>18.421737949778109</v>
      </c>
      <c r="K9" s="23">
        <v>14.922738445699157</v>
      </c>
      <c r="M9" s="4">
        <v>49590</v>
      </c>
      <c r="N9" s="21">
        <v>1</v>
      </c>
      <c r="O9" s="22">
        <f t="shared" si="0"/>
        <v>14.922738445699157</v>
      </c>
    </row>
    <row r="10" spans="2:15" ht="15.75" x14ac:dyDescent="0.25">
      <c r="B10" s="31"/>
      <c r="C10" s="18" t="s">
        <v>14</v>
      </c>
      <c r="D10" s="10">
        <v>18.316587734655247</v>
      </c>
      <c r="E10" s="10">
        <v>15.524540951030161</v>
      </c>
      <c r="F10" s="10">
        <v>10.023531121695051</v>
      </c>
      <c r="G10" s="10">
        <v>17.866666666614353</v>
      </c>
      <c r="H10" s="11">
        <v>18.092612653479701</v>
      </c>
      <c r="I10" s="11">
        <v>18.143355184017679</v>
      </c>
      <c r="J10" s="10">
        <v>18.082373838765097</v>
      </c>
      <c r="K10" s="23">
        <v>31.576775864843238</v>
      </c>
      <c r="M10" s="4">
        <v>994194</v>
      </c>
      <c r="N10" s="21">
        <v>1</v>
      </c>
      <c r="O10" s="22">
        <f t="shared" si="0"/>
        <v>31.576775864843238</v>
      </c>
    </row>
    <row r="11" spans="2:15" ht="15.75" x14ac:dyDescent="0.25">
      <c r="B11" s="31"/>
      <c r="C11" s="19" t="s">
        <v>15</v>
      </c>
      <c r="D11" s="8">
        <v>18.168605026167391</v>
      </c>
      <c r="E11" s="8">
        <v>15.875352623536894</v>
      </c>
      <c r="F11" s="8">
        <v>10.544215052066908</v>
      </c>
      <c r="G11" s="8">
        <v>17.866666666702415</v>
      </c>
      <c r="H11" s="9">
        <v>17.981931380167108</v>
      </c>
      <c r="I11" s="9">
        <v>18.030728134105438</v>
      </c>
      <c r="J11" s="8">
        <v>18.005266763045185</v>
      </c>
      <c r="K11" s="23">
        <v>47.54170957323737</v>
      </c>
      <c r="M11" s="4">
        <v>5108568</v>
      </c>
      <c r="N11" s="21">
        <v>1</v>
      </c>
      <c r="O11" s="22">
        <f t="shared" si="0"/>
        <v>47.54170957323737</v>
      </c>
    </row>
    <row r="12" spans="2:15" ht="15.75" x14ac:dyDescent="0.25">
      <c r="B12" s="31"/>
      <c r="C12" s="19" t="s">
        <v>16</v>
      </c>
      <c r="D12" s="8">
        <v>17.936731216080773</v>
      </c>
      <c r="E12" s="8">
        <v>16.425038731860045</v>
      </c>
      <c r="F12" s="8">
        <v>11.085091093908801</v>
      </c>
      <c r="G12" s="8">
        <v>17.866666667118199</v>
      </c>
      <c r="H12" s="9">
        <v>17.73180502996799</v>
      </c>
      <c r="I12" s="9">
        <v>17.794050325200523</v>
      </c>
      <c r="J12" s="8">
        <v>17.865978111714544</v>
      </c>
      <c r="K12" s="23">
        <v>81.921420469311315</v>
      </c>
      <c r="M12" s="4">
        <v>45039120</v>
      </c>
      <c r="N12" s="21">
        <v>1</v>
      </c>
      <c r="O12" s="22">
        <f t="shared" si="0"/>
        <v>81.921420469311315</v>
      </c>
    </row>
    <row r="13" spans="2:15" ht="15.95" customHeight="1" x14ac:dyDescent="0.25">
      <c r="B13" s="31"/>
      <c r="C13" s="18" t="s">
        <v>17</v>
      </c>
      <c r="D13" s="10">
        <v>17.734068053395522</v>
      </c>
      <c r="E13" s="10">
        <v>16.905477316770838</v>
      </c>
      <c r="F13" s="10">
        <v>11.703460019764792</v>
      </c>
      <c r="G13" s="10">
        <v>17.866666661206775</v>
      </c>
      <c r="H13" s="11">
        <v>17.523687422282642</v>
      </c>
      <c r="I13" s="11">
        <v>17.60301760118319</v>
      </c>
      <c r="J13" s="10">
        <v>17.776314708173292</v>
      </c>
      <c r="K13" s="23">
        <v>132.12533659718326</v>
      </c>
      <c r="M13" s="4">
        <v>304750500</v>
      </c>
      <c r="N13" s="21">
        <v>1</v>
      </c>
      <c r="O13" s="22">
        <f t="shared" si="0"/>
        <v>132.12533659718326</v>
      </c>
    </row>
    <row r="14" spans="2:15" ht="15.75" x14ac:dyDescent="0.25">
      <c r="B14" s="32"/>
      <c r="C14" s="20" t="s">
        <v>18</v>
      </c>
      <c r="D14" s="12">
        <v>17.456462985956392</v>
      </c>
      <c r="E14" s="12">
        <v>17.563575137910576</v>
      </c>
      <c r="F14" s="12">
        <v>13.288703161987307</v>
      </c>
      <c r="G14" s="12">
        <v>17.866666700830358</v>
      </c>
      <c r="H14" s="13">
        <v>17.488883872385905</v>
      </c>
      <c r="I14" s="13">
        <v>17.53522186310013</v>
      </c>
      <c r="J14" s="12">
        <v>17.777755820749359</v>
      </c>
      <c r="K14" s="23">
        <v>236.54565883738252</v>
      </c>
      <c r="M14" s="3">
        <v>3130833186</v>
      </c>
      <c r="N14" s="21">
        <v>1</v>
      </c>
      <c r="O14" s="22">
        <f t="shared" si="0"/>
        <v>236.54565883738252</v>
      </c>
    </row>
    <row r="15" spans="2:15" ht="48.6" customHeight="1" x14ac:dyDescent="0.25">
      <c r="B15" s="33" t="s">
        <v>19</v>
      </c>
      <c r="C15" s="33"/>
      <c r="D15" s="14">
        <f>((D5*K5)+(D6*K6)+(D7*K7)+(D8*K8)+(D9*K9)+(D10*K10)+(D11*K11)+(D12*K12)+(D13*K13)+(D14*K14))/K15</f>
        <v>17.794916956071337</v>
      </c>
      <c r="E15" s="14">
        <f>((E5*K5)+(E6*TD4)+(E7*K7)+(E8*K8)+(E9*K9)+(E10*K10)+(E11*K11)+(E12*K12)+(E13*K13)+(E14*K14))/K15</f>
        <v>16.687108725927068</v>
      </c>
      <c r="F15" s="14">
        <f>((F5*K5)+(F6*K6)+(F7*K7)+(F8*K8)+(F9*K9)+(F10*K10)+(F11*K11)+(F12*K12)+(F13*K13)+(F14*K14))/K15</f>
        <v>11.921430078579808</v>
      </c>
      <c r="G15" s="14">
        <f>((G5*K5)+(G6*K6)+(G7*K7)+(G8*K8)+(G9*K9)+(G10*K10)+(G11*K11)+(G12*K12)+(G13*K13)+(G14*K14))/K15</f>
        <v>17.866666679769551</v>
      </c>
      <c r="H15" s="14">
        <f>((H5*K5)+(H6*K6)+(H7*K7)+(H8*K8)+(H9*K9)+(H10*K10)+(H11*K11)+(H12*K12)+(H13*K13)+(H14*K14))/K15</f>
        <v>17.69159116484353</v>
      </c>
      <c r="I15" s="14">
        <f>((I5*K5)+(I6*K6)+(I7*K7)+(I8*K8)+(I9*K9)+(I10*K10)+(I11*K11)+(I12*K12)+(I13*K13)+(I14*K14))/K15</f>
        <v>17.746800977627117</v>
      </c>
      <c r="J15" s="14">
        <f>((J5*K5)+(J6*K6)+(J7*K7)+(J8*K8)+(J9*K9)+(J10*K10)+(J11*K11)+(J12*K12)+(J13*K13)+(J14*K14))/K15</f>
        <v>17.880119820941946</v>
      </c>
      <c r="K15" s="5">
        <f>SUM(K5:K14)</f>
        <v>564.52163439146034</v>
      </c>
    </row>
    <row r="16" spans="2:15" ht="15.6" customHeight="1" x14ac:dyDescent="0.25"/>
    <row r="19" ht="30" customHeight="1" x14ac:dyDescent="0.25"/>
    <row r="21" ht="15" customHeight="1" x14ac:dyDescent="0.25"/>
    <row r="22" ht="15.75" customHeight="1" x14ac:dyDescent="0.25"/>
    <row r="32" ht="52.5" customHeight="1" x14ac:dyDescent="0.25"/>
  </sheetData>
  <mergeCells count="8">
    <mergeCell ref="B2:J2"/>
    <mergeCell ref="N2:N4"/>
    <mergeCell ref="M2:M4"/>
    <mergeCell ref="K3:K4"/>
    <mergeCell ref="D3:J3"/>
    <mergeCell ref="B3:C4"/>
    <mergeCell ref="B5:B14"/>
    <mergeCell ref="B15:C15"/>
  </mergeCells>
  <pageMargins left="0.7" right="0.7" top="0.75" bottom="0.75" header="0.3" footer="0.3"/>
  <pageSetup paperSize="256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Account</dc:creator>
  <cp:lastModifiedBy>Windows-Benutzer</cp:lastModifiedBy>
  <dcterms:created xsi:type="dcterms:W3CDTF">2020-09-02T08:45:54Z</dcterms:created>
  <dcterms:modified xsi:type="dcterms:W3CDTF">2020-09-29T13:53:39Z</dcterms:modified>
</cp:coreProperties>
</file>